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AC28842D-2DEF-49E9-80C8-568D8A3B0C01}" xr6:coauthVersionLast="36" xr6:coauthVersionMax="3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545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29" i="1"/>
  <c r="H21" i="1"/>
  <c r="H20" i="1"/>
  <c r="H15" i="1"/>
  <c r="H14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H11" i="1" s="1"/>
  <c r="E10" i="1"/>
  <c r="H10" i="1" s="1"/>
  <c r="C9" i="1"/>
  <c r="H37" i="1" l="1"/>
  <c r="H27" i="1"/>
  <c r="H17" i="1"/>
  <c r="F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<sst xmlns="http://schemas.openxmlformats.org/spreadsheetml/2006/main" count="88" uniqueCount="88">
  <si>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</si>
  <si>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</si>
  <si>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</si>
  <si>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</si>
  <si>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</si>
  <si>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</si>
  <si>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</si>
  <si>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</si>
  <si>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</si>
  <si>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</si>
  <si>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</si>
  <si>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</si>
  <si>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</si>
  <si>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</si>
  <si>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</si>
  <si>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</si>
  <si>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</si>
  <si>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</si>
  <si>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</si>
  <si>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</si>
  <si>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</si>
  <si>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</si>
  <si>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</si>
  <si>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</si>
  <si>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</si>
  <si>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</si>
  <si>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</si>
  <si>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</si>
  <si>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</si>
  <si>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</si>
  <si>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</si>
  <si>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</si>
  <si>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</si>
  <si>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</si>
  <si>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</si>
  <si>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</si>
  <si>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</si>
  <si>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</si>
  <si>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</si>
  <si>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</si>
  <si>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</si>
  <si>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</si>
  <si>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</si>
  <si>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</si>
  <si>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</si>
  <si>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</si>
  <si>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</si>
  <si>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</si>
  <si>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</si>
  <si>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</si>
  <si>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</si>
  <si>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</si>
  <si>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</si>
  <si>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</si>
  <si>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</si>
  <si>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</si>
  <si>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</si>
  <si>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</si>
  <si>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</si>
  <si>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</si>
  <si>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</si>
  <si>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</si>
  <si>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</si>
  <si>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</si>
  <si>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</si>
  <si>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</si>
  <si>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</si>
  <si>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</si>
  <si>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</si>
  <si>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</si>
  <si>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</si>
  <si>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</si>
  <si>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</si>
  <si>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</si>
  <si>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</si>
  <si>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</si>
  <si>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</si>
  <si>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</si>
  <si>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</si>
  <si>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</si>
  <si>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</si>
  <si>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</si>
  <si>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</si>
  <si>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</si>
  <si>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</si>
  <si>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</si>
  <si>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E AGUA POTABLE DE EJIDO CONSTITUCION</t>
  </si>
  <si>
    <t>Del 01 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</si>
</sst>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40" zoomScale="80" zoomScaleNormal="80" workbookViewId="0">
      <selection activeCell="H42" sqref="H4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5703125" style="1" customWidth="1"/>
    <col min="4" max="4" width="13.28515625" style="1" bestFit="1" customWidth="1"/>
    <col min="5" max="5" width="15.140625" style="1" customWidth="1"/>
    <col min="6" max="8" width="15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479730</v>
      </c>
      <c r="D9" s="16">
        <f>SUM(D10:D16)</f>
        <v>0</v>
      </c>
      <c r="E9" s="16">
        <f t="shared" ref="E9:E26" si="0">C9+D9</f>
        <v>479730</v>
      </c>
      <c r="F9" s="16">
        <f>SUM(F10:F16)</f>
        <v>408397</v>
      </c>
      <c r="G9" s="16">
        <f>SUM(G10:G16)</f>
        <v>408397</v>
      </c>
      <c r="H9" s="16">
        <f t="shared" ref="H9:H40" si="1">E9-F9</f>
        <v>71333</v>
      </c>
    </row>
    <row r="10" spans="2:9" ht="12" customHeight="1" x14ac:dyDescent="0.2">
      <c r="B10" s="11" t="s">
        <v>14</v>
      </c>
      <c r="C10" s="12">
        <v>372313</v>
      </c>
      <c r="D10" s="13">
        <v>0</v>
      </c>
      <c r="E10" s="18">
        <f t="shared" si="0"/>
        <v>372313</v>
      </c>
      <c r="F10" s="12">
        <v>290892</v>
      </c>
      <c r="G10" s="12">
        <v>290892</v>
      </c>
      <c r="H10" s="20">
        <f t="shared" si="1"/>
        <v>81421</v>
      </c>
    </row>
    <row r="11" spans="2:9" ht="12" customHeight="1" x14ac:dyDescent="0.2">
      <c r="B11" s="11" t="s">
        <v>15</v>
      </c>
      <c r="C11" s="12">
        <v>4000</v>
      </c>
      <c r="D11" s="13">
        <v>0</v>
      </c>
      <c r="E11" s="18">
        <f t="shared" si="0"/>
        <v>4000</v>
      </c>
      <c r="F11" s="12">
        <v>4000</v>
      </c>
      <c r="G11" s="12">
        <v>4000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74470</v>
      </c>
      <c r="D12" s="13">
        <v>0</v>
      </c>
      <c r="E12" s="18">
        <f t="shared" si="0"/>
        <v>74470</v>
      </c>
      <c r="F12" s="12">
        <v>78064</v>
      </c>
      <c r="G12" s="12">
        <v>78064</v>
      </c>
      <c r="H12" s="20">
        <f t="shared" si="1"/>
        <v>-3594</v>
      </c>
    </row>
    <row r="13" spans="2:9" ht="12" customHeight="1" x14ac:dyDescent="0.2">
      <c r="B13" s="11" t="s">
        <v>17</v>
      </c>
      <c r="C13" s="12">
        <v>28947</v>
      </c>
      <c r="D13" s="13">
        <v>0</v>
      </c>
      <c r="E13" s="18">
        <f>C13+D13</f>
        <v>28947</v>
      </c>
      <c r="F13" s="12">
        <v>35441</v>
      </c>
      <c r="G13" s="12">
        <v>35441</v>
      </c>
      <c r="H13" s="20">
        <f t="shared" si="1"/>
        <v>-6494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332322</v>
      </c>
      <c r="D17" s="16">
        <f>SUM(D18:D26)</f>
        <v>0</v>
      </c>
      <c r="E17" s="16">
        <f t="shared" si="0"/>
        <v>332322</v>
      </c>
      <c r="F17" s="16">
        <f>SUM(F18:F26)</f>
        <v>167407</v>
      </c>
      <c r="G17" s="16">
        <f>SUM(G18:G26)</f>
        <v>167407</v>
      </c>
      <c r="H17" s="16">
        <f t="shared" si="1"/>
        <v>164915</v>
      </c>
    </row>
    <row r="18" spans="2:8" ht="24" x14ac:dyDescent="0.2">
      <c r="B18" s="9" t="s">
        <v>22</v>
      </c>
      <c r="C18" s="12">
        <v>25354</v>
      </c>
      <c r="D18" s="13">
        <v>0</v>
      </c>
      <c r="E18" s="18">
        <f t="shared" si="0"/>
        <v>25354</v>
      </c>
      <c r="F18" s="12">
        <v>23966</v>
      </c>
      <c r="G18" s="12">
        <v>23966</v>
      </c>
      <c r="H18" s="20">
        <f t="shared" si="1"/>
        <v>1388</v>
      </c>
    </row>
    <row r="19" spans="2:8" ht="12" customHeight="1" x14ac:dyDescent="0.2">
      <c r="B19" s="9" t="s">
        <v>23</v>
      </c>
      <c r="C19" s="12">
        <v>3495</v>
      </c>
      <c r="D19" s="13">
        <v>0</v>
      </c>
      <c r="E19" s="18">
        <f t="shared" si="0"/>
        <v>3495</v>
      </c>
      <c r="F19" s="12">
        <v>6034</v>
      </c>
      <c r="G19" s="12">
        <v>6034</v>
      </c>
      <c r="H19" s="20">
        <f t="shared" si="1"/>
        <v>-2539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5244</v>
      </c>
      <c r="D21" s="13">
        <v>0</v>
      </c>
      <c r="E21" s="18">
        <f t="shared" si="0"/>
        <v>5244</v>
      </c>
      <c r="F21" s="12">
        <v>8477</v>
      </c>
      <c r="G21" s="12">
        <v>8477</v>
      </c>
      <c r="H21" s="20">
        <f t="shared" si="1"/>
        <v>-3233</v>
      </c>
    </row>
    <row r="22" spans="2:8" ht="12" customHeight="1" x14ac:dyDescent="0.2">
      <c r="B22" s="9" t="s">
        <v>26</v>
      </c>
      <c r="C22" s="12">
        <v>9967</v>
      </c>
      <c r="D22" s="13">
        <v>0</v>
      </c>
      <c r="E22" s="18">
        <f t="shared" si="0"/>
        <v>9967</v>
      </c>
      <c r="F22" s="12">
        <v>6263</v>
      </c>
      <c r="G22" s="12">
        <v>6263</v>
      </c>
      <c r="H22" s="20">
        <f t="shared" si="1"/>
        <v>3704</v>
      </c>
    </row>
    <row r="23" spans="2:8" ht="12" customHeight="1" x14ac:dyDescent="0.2">
      <c r="B23" s="9" t="s">
        <v>27</v>
      </c>
      <c r="C23" s="12">
        <v>83577</v>
      </c>
      <c r="D23" s="13">
        <v>0</v>
      </c>
      <c r="E23" s="18">
        <f t="shared" si="0"/>
        <v>83577</v>
      </c>
      <c r="F23" s="12">
        <v>91422</v>
      </c>
      <c r="G23" s="12">
        <v>91422</v>
      </c>
      <c r="H23" s="20">
        <f t="shared" si="1"/>
        <v>-7845</v>
      </c>
    </row>
    <row r="24" spans="2:8" ht="12" customHeight="1" x14ac:dyDescent="0.2">
      <c r="B24" s="9" t="s">
        <v>28</v>
      </c>
      <c r="C24" s="12">
        <v>21372</v>
      </c>
      <c r="D24" s="13">
        <v>0</v>
      </c>
      <c r="E24" s="18">
        <f t="shared" si="0"/>
        <v>21372</v>
      </c>
      <c r="F24" s="12">
        <v>8693</v>
      </c>
      <c r="G24" s="12">
        <v>8693</v>
      </c>
      <c r="H24" s="20">
        <f t="shared" si="1"/>
        <v>12679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183313</v>
      </c>
      <c r="D26" s="13">
        <v>0</v>
      </c>
      <c r="E26" s="18">
        <f t="shared" si="0"/>
        <v>183313</v>
      </c>
      <c r="F26" s="12">
        <v>22552</v>
      </c>
      <c r="G26" s="12">
        <v>22552</v>
      </c>
      <c r="H26" s="20">
        <f t="shared" si="1"/>
        <v>160761</v>
      </c>
    </row>
    <row r="27" spans="2:8" ht="20.100000000000001" customHeight="1" x14ac:dyDescent="0.2">
      <c r="B27" s="6" t="s">
        <v>31</v>
      </c>
      <c r="C27" s="16">
        <f>SUM(C28:C36)</f>
        <v>1056276</v>
      </c>
      <c r="D27" s="16">
        <f>SUM(D28:D36)</f>
        <v>0</v>
      </c>
      <c r="E27" s="16">
        <f>D27+C27</f>
        <v>1056276</v>
      </c>
      <c r="F27" s="16">
        <f>SUM(F28:F36)</f>
        <v>1169004</v>
      </c>
      <c r="G27" s="16">
        <f>SUM(G28:G36)</f>
        <v>1169001</v>
      </c>
      <c r="H27" s="16">
        <f t="shared" si="1"/>
        <v>-112728</v>
      </c>
    </row>
    <row r="28" spans="2:8" x14ac:dyDescent="0.2">
      <c r="B28" s="9" t="s">
        <v>32</v>
      </c>
      <c r="C28" s="12">
        <v>657481</v>
      </c>
      <c r="D28" s="13">
        <v>0</v>
      </c>
      <c r="E28" s="18">
        <f t="shared" ref="E28:E36" si="2">C28+D28</f>
        <v>657481</v>
      </c>
      <c r="F28" s="12">
        <v>756116</v>
      </c>
      <c r="G28" s="12">
        <v>756116</v>
      </c>
      <c r="H28" s="20">
        <f t="shared" si="1"/>
        <v>-98635</v>
      </c>
    </row>
    <row r="29" spans="2:8" x14ac:dyDescent="0.2">
      <c r="B29" s="9" t="s">
        <v>33</v>
      </c>
      <c r="C29" s="12">
        <v>22880</v>
      </c>
      <c r="D29" s="13">
        <v>0</v>
      </c>
      <c r="E29" s="18">
        <f t="shared" si="2"/>
        <v>22880</v>
      </c>
      <c r="F29" s="12">
        <v>14893</v>
      </c>
      <c r="G29" s="12">
        <v>14893</v>
      </c>
      <c r="H29" s="20">
        <f t="shared" si="1"/>
        <v>7987</v>
      </c>
    </row>
    <row r="30" spans="2:8" ht="12" customHeight="1" x14ac:dyDescent="0.2">
      <c r="B30" s="9" t="s">
        <v>34</v>
      </c>
      <c r="C30" s="12">
        <v>101173</v>
      </c>
      <c r="D30" s="13">
        <v>0</v>
      </c>
      <c r="E30" s="18">
        <f t="shared" si="2"/>
        <v>101173</v>
      </c>
      <c r="F30" s="12">
        <v>106317</v>
      </c>
      <c r="G30" s="12">
        <v>106314</v>
      </c>
      <c r="H30" s="20">
        <f t="shared" si="1"/>
        <v>-5144</v>
      </c>
    </row>
    <row r="31" spans="2:8" x14ac:dyDescent="0.2">
      <c r="B31" s="9" t="s">
        <v>35</v>
      </c>
      <c r="C31" s="12">
        <v>21474</v>
      </c>
      <c r="D31" s="13">
        <v>0</v>
      </c>
      <c r="E31" s="18">
        <f t="shared" si="2"/>
        <v>21474</v>
      </c>
      <c r="F31" s="12">
        <v>16265</v>
      </c>
      <c r="G31" s="12">
        <v>16265</v>
      </c>
      <c r="H31" s="20">
        <f t="shared" si="1"/>
        <v>5209</v>
      </c>
    </row>
    <row r="32" spans="2:8" ht="24" x14ac:dyDescent="0.2">
      <c r="B32" s="9" t="s">
        <v>36</v>
      </c>
      <c r="C32" s="12">
        <v>57492</v>
      </c>
      <c r="D32" s="13">
        <v>0</v>
      </c>
      <c r="E32" s="18">
        <f t="shared" si="2"/>
        <v>57492</v>
      </c>
      <c r="F32" s="12">
        <v>53304</v>
      </c>
      <c r="G32" s="12">
        <v>53304</v>
      </c>
      <c r="H32" s="20">
        <f t="shared" si="1"/>
        <v>4188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8500</v>
      </c>
      <c r="G33" s="12">
        <v>8500</v>
      </c>
      <c r="H33" s="20">
        <f t="shared" si="1"/>
        <v>-8500</v>
      </c>
    </row>
    <row r="34" spans="2:8" x14ac:dyDescent="0.2">
      <c r="B34" s="9" t="s">
        <v>38</v>
      </c>
      <c r="C34" s="12">
        <v>38415</v>
      </c>
      <c r="D34" s="13">
        <v>0</v>
      </c>
      <c r="E34" s="18">
        <f t="shared" si="2"/>
        <v>38415</v>
      </c>
      <c r="F34" s="12">
        <v>66783</v>
      </c>
      <c r="G34" s="12">
        <v>66783</v>
      </c>
      <c r="H34" s="20">
        <f t="shared" si="1"/>
        <v>-28368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157361</v>
      </c>
      <c r="D36" s="13">
        <v>0</v>
      </c>
      <c r="E36" s="18">
        <f t="shared" si="2"/>
        <v>157361</v>
      </c>
      <c r="F36" s="12">
        <v>146826</v>
      </c>
      <c r="G36" s="12">
        <v>146826</v>
      </c>
      <c r="H36" s="20">
        <f t="shared" si="1"/>
        <v>10535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1868328</v>
      </c>
      <c r="D81" s="22">
        <f>SUM(D73,D69,D61,D57,D47,D37,D27,D17,D9)</f>
        <v>0</v>
      </c>
      <c r="E81" s="22">
        <f>C81+D81</f>
        <v>1868328</v>
      </c>
      <c r="F81" s="22">
        <f>SUM(F73,F69,F61,F57,F47,F37,F17,F27,F9)</f>
        <v>1744808</v>
      </c>
      <c r="G81" s="22">
        <f>SUM(G73,G69,G61,G57,G47,G37,G27,G17,G9)</f>
        <v>1744805</v>
      </c>
      <c r="H81" s="22">
        <f t="shared" si="5"/>
        <v>123520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2019-12-04T16:22:52Z</dcterms:created>
  <dcterms:modified xsi:type="dcterms:W3CDTF">2023-01-30T18:40:26Z</dcterms:modified>
</cp:coreProperties>
</file>